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<sst xmlns="http://schemas.openxmlformats.org/spreadsheetml/2006/main" count="206" uniqueCount="131">
  <si>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</si>
  <si>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</si>
  <si>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</si>
  <si>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</si>
  <si>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</si>
  <si>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</si>
  <si>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</si>
  <si>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</si>
  <si>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</si>
  <si>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</si>
  <si>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</si>
  <si>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</si>
  <si>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</si>
  <si>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</si>
  <si>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</si>
  <si>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</si>
  <si>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</si>
  <si>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</si>
  <si>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</si>
  <si>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</si>
  <si>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</si>
  <si>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</si>
  <si>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</si>
  <si>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</si>
  <si>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</si>
  <si>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</si>
  <si>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</si>
  <si>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</si>
  <si>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</si>
  <si>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</si>
  <si>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</si>
  <si>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</si>
  <si>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</si>
  <si>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</si>
  <si>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</si>
  <si>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</si>
  <si>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</si>
  <si>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</si>
  <si>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</si>
  <si>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</si>
  <si>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</si>
  <si>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</si>
  <si>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</si>
  <si>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</si>
  <si>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</si>
  <si>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</si>
  <si>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</si>
  <si>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</si>
  <si>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</si>
  <si>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</si>
  <si>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</si>
  <si>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</si>
  <si>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</si>
  <si>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</si>
  <si>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</si>
  <si>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</si>
  <si>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</si>
  <si>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</si>
  <si>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</si>
  <si>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</si>
  <si>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</si>
  <si>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</si>
  <si>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</si>
  <si>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</si>
  <si>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</si>
  <si>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</si>
  <si>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</si>
  <si>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</si>
  <si>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</si>
  <si>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</si>
  <si>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</si>
  <si>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</si>
  <si>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</si>
  <si>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</si>
  <si>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</si>
  <si>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</si>
  <si>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</si>
  <si>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</si>
  <si>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</si>
  <si>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</si>
  <si>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</si>
  <si>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</si>
  <si>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</si>
  <si>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</si>
  <si>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</si>
  <si>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</si>
  <si>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</si>
  <si>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</si>
  <si>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</si>
  <si>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</si>
  <si>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</si>
  <si>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</si>
  <si>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</si>
  <si>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</si>
  <si>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</si>
  <si>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</si>
  <si>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</si>
  <si>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</si>
  <si>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</si>
  <si>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</si>
  <si>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</si>
  <si>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</si>
  <si>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</si>
  <si>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</si>
  <si>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</si>
  <si>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</si>
  <si>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</si>
  <si>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</si>
  <si>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</si>
  <si>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</si>
  <si>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</si>
  <si>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</si>
  <si>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</si>
  <si>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</si>
  <si>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</si>
  <si>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</si>
  <si>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</si>
  <si>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</si>
  <si>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</si>
  <si>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</si>
  <si>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</si>
  <si>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</si>
  <si>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</si>
  <si>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</si>
  <si>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</si>
  <si>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</si>
  <si>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</si>
  <si>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</si>
  <si>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</si>
  <si>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31 January,2017 (All Figure in Rs. Crore)</t>
  </si>
  <si>
    <t>Table showing State wise /Union Territory wise contribution to AAUM of category of schemes as on 31-January-2017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</si>
</sst>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270.4393146288408</v>
      </c>
      <c r="E20" s="4"/>
      <c r="F20" s="4"/>
      <c r="G20" s="21"/>
      <c r="H20" s="20"/>
      <c r="I20" s="4"/>
      <c r="J20" s="52">
        <v>1190.606265320897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1461.0455799497377</v>
      </c>
    </row>
    <row r="21" spans="1:63" ht="12.75">
      <c r="A21" s="25"/>
      <c r="B21" s="37" t="s">
        <v>95</v>
      </c>
      <c r="C21" s="20"/>
      <c r="D21" s="4">
        <f>SUM(D20)</f>
        <v>270.4393146288408</v>
      </c>
      <c r="E21" s="4"/>
      <c r="F21" s="4"/>
      <c r="G21" s="21"/>
      <c r="H21" s="20"/>
      <c r="I21" s="4"/>
      <c r="J21" s="52">
        <f>SUM(J20)</f>
        <v>1190.606265320897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1461.0455799497377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270.4393146288408</v>
      </c>
      <c r="E55" s="31"/>
      <c r="F55" s="31"/>
      <c r="G55" s="33"/>
      <c r="H55" s="32"/>
      <c r="I55" s="31"/>
      <c r="J55" s="31">
        <f>J21</f>
        <v>1190.606265320897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1461.0455799497377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4">
      <selection activeCell="E4" sqref="E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106.48402333289218</v>
      </c>
      <c r="F16" s="4"/>
      <c r="G16" s="4"/>
      <c r="H16" s="4"/>
      <c r="I16" s="4"/>
      <c r="J16" s="4"/>
      <c r="K16" s="52">
        <f>E16</f>
        <v>106.48402333289218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1263.7191468398207</v>
      </c>
      <c r="F24" s="4"/>
      <c r="G24" s="4"/>
      <c r="H24" s="4"/>
      <c r="I24" s="4"/>
      <c r="J24" s="4"/>
      <c r="K24" s="52">
        <f>E24</f>
        <v>1263.7191468398207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3.8580351520085894</v>
      </c>
      <c r="F29" s="4"/>
      <c r="G29" s="4"/>
      <c r="H29" s="4"/>
      <c r="I29" s="4"/>
      <c r="J29" s="4"/>
      <c r="K29" s="52">
        <f>E29</f>
        <v>3.8580351520085894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67.46928760612508</v>
      </c>
      <c r="F36" s="4"/>
      <c r="G36" s="4"/>
      <c r="H36" s="4"/>
      <c r="I36" s="4"/>
      <c r="J36" s="4"/>
      <c r="K36" s="52">
        <f>E36</f>
        <v>67.46928760612508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19.515087018891226</v>
      </c>
      <c r="F40" s="4"/>
      <c r="G40" s="4"/>
      <c r="H40" s="4"/>
      <c r="I40" s="4"/>
      <c r="J40" s="4"/>
      <c r="K40" s="52">
        <f>E40</f>
        <v>19.515087018891226</v>
      </c>
      <c r="L40" s="4"/>
    </row>
    <row r="41" spans="2:12" ht="15">
      <c r="B41" s="30" t="s">
        <v>11</v>
      </c>
      <c r="C41" s="4"/>
      <c r="D41" s="4"/>
      <c r="E41" s="54">
        <f>SUM(E1:E40)</f>
        <v>1461.0455799497379</v>
      </c>
      <c r="F41" s="4"/>
      <c r="G41" s="4"/>
      <c r="H41" s="4"/>
      <c r="I41" s="4"/>
      <c r="J41" s="4"/>
      <c r="K41" s="54">
        <f>SUM(K1:K40)</f>
        <v>1461.0455799497379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3" sqref="D13:F1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2017-02-01T04:48:08Z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